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демо версии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G176" i="1" l="1"/>
  <c r="F176" i="1"/>
  <c r="J157" i="1"/>
  <c r="H157" i="1"/>
  <c r="G157" i="1"/>
  <c r="F157" i="1"/>
  <c r="F81" i="1"/>
  <c r="J62" i="1"/>
  <c r="G62" i="1"/>
  <c r="F62" i="1"/>
  <c r="H43" i="1"/>
  <c r="H196" i="1" s="1"/>
  <c r="G43" i="1"/>
  <c r="F43" i="1"/>
  <c r="J43" i="1"/>
  <c r="J196" i="1" s="1"/>
  <c r="F196" i="1" l="1"/>
  <c r="G196" i="1"/>
</calcChain>
</file>

<file path=xl/sharedStrings.xml><?xml version="1.0" encoding="utf-8"?>
<sst xmlns="http://schemas.openxmlformats.org/spreadsheetml/2006/main" count="271" uniqueCount="83">
  <si>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</si>
  <si>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</si>
  <si>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</si>
  <si>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</si>
  <si>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</si>
  <si>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</si>
  <si>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</si>
  <si>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</si>
  <si>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</si>
  <si>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</si>
  <si>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</si>
  <si>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</si>
  <si>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</si>
  <si>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</si>
  <si>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</si>
  <si>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</si>
  <si>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</si>
  <si>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</si>
  <si>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</si>
  <si>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</si>
  <si>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</si>
  <si>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</si>
  <si>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</si>
  <si>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</si>
  <si>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</si>
  <si>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</si>
  <si>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</si>
  <si>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</si>
  <si>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</si>
  <si>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</si>
  <si>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</si>
  <si>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</si>
  <si>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</si>
  <si>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</si>
  <si>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</si>
  <si>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</si>
  <si>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</si>
  <si>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</si>
  <si>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</si>
  <si>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МОУОктябрьскаяООШ</t>
  </si>
  <si>
    <t>Директор</t>
  </si>
  <si>
    <t>Решетникова Т.М.</t>
  </si>
  <si>
    <t>Салат с зеленым горошком</t>
  </si>
  <si>
    <t>Суп картофельный с макарон изд с мясом кур</t>
  </si>
  <si>
    <t>250/25</t>
  </si>
  <si>
    <t>Каша гречневая рассыпчатая</t>
  </si>
  <si>
    <t>Котлета мясная натуральная</t>
  </si>
  <si>
    <t>Компот из сухофруктов</t>
  </si>
  <si>
    <t>Хлеб пшеничный</t>
  </si>
  <si>
    <t>п/р</t>
  </si>
  <si>
    <t>Салат из кукурузы</t>
  </si>
  <si>
    <t>Борщ с мясом говядины тушенной со сметаной</t>
  </si>
  <si>
    <t>250/25/10</t>
  </si>
  <si>
    <t>Плов с мясом цыпленка</t>
  </si>
  <si>
    <t>Чай с сахаром с лимоном</t>
  </si>
  <si>
    <t>200/15/7</t>
  </si>
  <si>
    <t xml:space="preserve"> </t>
  </si>
  <si>
    <t>Салат из свеклы с зеленым горошком</t>
  </si>
  <si>
    <t>Суп рыбный с сайрой</t>
  </si>
  <si>
    <t>Жаркое по-домашнему</t>
  </si>
  <si>
    <t>Напиток из шиповника</t>
  </si>
  <si>
    <t>Винегрет овощной</t>
  </si>
  <si>
    <t xml:space="preserve">Суп гороховый </t>
  </si>
  <si>
    <t>Картофельное пюре</t>
  </si>
  <si>
    <t>Рыба (филе минтая) тущенная в томате с овощами</t>
  </si>
  <si>
    <t>Компот из кураги</t>
  </si>
  <si>
    <t>Салат из свеклы отварной</t>
  </si>
  <si>
    <t xml:space="preserve">Щи с квашенной капусты </t>
  </si>
  <si>
    <t>Макарон отварной с маслом</t>
  </si>
  <si>
    <t>Тефтели мясные паровые</t>
  </si>
  <si>
    <t>Какао на молоке</t>
  </si>
  <si>
    <t>Салат из свеклы с изюмом</t>
  </si>
  <si>
    <t xml:space="preserve">Рассольник с крупой пшеничной </t>
  </si>
  <si>
    <t>Тефтели детские</t>
  </si>
  <si>
    <t xml:space="preserve">Капуста тушеная  </t>
  </si>
  <si>
    <t>напиток из шиповника</t>
  </si>
  <si>
    <t>Салат из квашеной капусты с луком</t>
  </si>
  <si>
    <t>Пельмени с маслом сливочным</t>
  </si>
  <si>
    <t>Салат из зеленого горошка</t>
  </si>
  <si>
    <t>Суп картофельный с макароным издел.  С мясом цыпленка</t>
  </si>
  <si>
    <t>Рис отварной с маслом сливочным</t>
  </si>
  <si>
    <t>Курица отварная порционно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</si>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</sst>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3" fillId="0" borderId="8" xfId="0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100</v>
      </c>
      <c r="G14" s="53">
        <v>2.98</v>
      </c>
      <c r="H14" s="53">
        <v>5.19</v>
      </c>
      <c r="I14" s="53">
        <v>6.25</v>
      </c>
      <c r="J14" s="53">
        <v>83.6</v>
      </c>
      <c r="K14" s="54">
        <v>10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43</v>
      </c>
      <c r="F15" s="52" t="s">
        <v>44</v>
      </c>
      <c r="G15" s="55">
        <v>14.67</v>
      </c>
      <c r="H15" s="55">
        <v>13.18</v>
      </c>
      <c r="I15" s="55">
        <v>24.66</v>
      </c>
      <c r="J15" s="55">
        <v>202.15</v>
      </c>
      <c r="K15" s="52">
        <v>111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45</v>
      </c>
      <c r="F16" s="52">
        <v>150</v>
      </c>
      <c r="G16" s="53">
        <v>8.93</v>
      </c>
      <c r="H16" s="53">
        <v>6.5</v>
      </c>
      <c r="I16" s="53">
        <v>39.840000000000003</v>
      </c>
      <c r="J16" s="53">
        <v>231.86</v>
      </c>
      <c r="K16" s="54">
        <v>302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46</v>
      </c>
      <c r="F17" s="52">
        <v>80</v>
      </c>
      <c r="G17" s="53">
        <v>18</v>
      </c>
      <c r="H17" s="53">
        <v>17.600000000000001</v>
      </c>
      <c r="I17" s="53">
        <v>36.67</v>
      </c>
      <c r="J17" s="53">
        <v>210.11</v>
      </c>
      <c r="K17" s="54">
        <v>267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47</v>
      </c>
      <c r="F18" s="52">
        <v>200</v>
      </c>
      <c r="G18" s="53">
        <v>1.1599999999999999</v>
      </c>
      <c r="H18" s="53">
        <v>0.6</v>
      </c>
      <c r="I18" s="53">
        <v>47.26</v>
      </c>
      <c r="J18" s="53">
        <v>196.38</v>
      </c>
      <c r="K18" s="5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48</v>
      </c>
      <c r="F19" s="52">
        <v>80</v>
      </c>
      <c r="G19" s="55">
        <v>6.32</v>
      </c>
      <c r="H19" s="55">
        <v>0.8</v>
      </c>
      <c r="I19" s="55">
        <v>38.64</v>
      </c>
      <c r="J19" s="55">
        <v>187.04</v>
      </c>
      <c r="K19" s="52" t="s">
        <v>49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52.059999999999995</v>
      </c>
      <c r="H23" s="19">
        <f t="shared" si="2"/>
        <v>43.87</v>
      </c>
      <c r="I23" s="19">
        <f t="shared" si="2"/>
        <v>193.32</v>
      </c>
      <c r="J23" s="19">
        <f t="shared" si="2"/>
        <v>1111.1400000000001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610</v>
      </c>
      <c r="G24" s="32">
        <f t="shared" ref="G24:J24" si="4">G13+G23</f>
        <v>52.059999999999995</v>
      </c>
      <c r="H24" s="32">
        <f t="shared" si="4"/>
        <v>43.87</v>
      </c>
      <c r="I24" s="32">
        <f t="shared" si="4"/>
        <v>193.32</v>
      </c>
      <c r="J24" s="32">
        <f t="shared" si="4"/>
        <v>1111.1400000000001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50</v>
      </c>
      <c r="F33" s="52">
        <v>100</v>
      </c>
      <c r="G33" s="53">
        <v>2.88</v>
      </c>
      <c r="H33" s="53">
        <v>6.18</v>
      </c>
      <c r="I33" s="53">
        <v>8.0399999999999991</v>
      </c>
      <c r="J33" s="53">
        <v>99.3</v>
      </c>
      <c r="K33" s="54">
        <v>12</v>
      </c>
      <c r="L33" s="43"/>
    </row>
    <row r="34" spans="1:12" ht="15" x14ac:dyDescent="0.25">
      <c r="A34" s="14"/>
      <c r="B34" s="15"/>
      <c r="C34" s="11"/>
      <c r="D34" s="7" t="s">
        <v>27</v>
      </c>
      <c r="E34" s="56" t="s">
        <v>51</v>
      </c>
      <c r="F34" s="52" t="s">
        <v>52</v>
      </c>
      <c r="G34" s="53">
        <v>2.16</v>
      </c>
      <c r="H34" s="53">
        <v>11.76</v>
      </c>
      <c r="I34" s="53">
        <v>14.1</v>
      </c>
      <c r="J34" s="53">
        <v>118.08</v>
      </c>
      <c r="K34" s="54">
        <v>82</v>
      </c>
      <c r="L34" s="43"/>
    </row>
    <row r="35" spans="1:12" ht="15" x14ac:dyDescent="0.25">
      <c r="A35" s="14"/>
      <c r="B35" s="15"/>
      <c r="C35" s="11"/>
      <c r="D35" s="7" t="s">
        <v>28</v>
      </c>
      <c r="E35" s="56" t="s">
        <v>53</v>
      </c>
      <c r="F35" s="52">
        <v>220</v>
      </c>
      <c r="G35" s="55">
        <v>34.61</v>
      </c>
      <c r="H35" s="55">
        <v>12.33</v>
      </c>
      <c r="I35" s="55">
        <v>40.200000000000003</v>
      </c>
      <c r="J35" s="55">
        <v>343.5</v>
      </c>
      <c r="K35" s="52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56" t="s">
        <v>56</v>
      </c>
      <c r="F36" s="52" t="s">
        <v>56</v>
      </c>
      <c r="G36" s="53" t="s">
        <v>56</v>
      </c>
      <c r="H36" s="53" t="s">
        <v>56</v>
      </c>
      <c r="I36" s="53" t="s">
        <v>56</v>
      </c>
      <c r="J36" s="53" t="s">
        <v>56</v>
      </c>
      <c r="K36" s="54" t="s">
        <v>56</v>
      </c>
      <c r="L36" s="43"/>
    </row>
    <row r="37" spans="1:12" ht="15" x14ac:dyDescent="0.25">
      <c r="A37" s="14"/>
      <c r="B37" s="15"/>
      <c r="C37" s="11"/>
      <c r="D37" s="7" t="s">
        <v>30</v>
      </c>
      <c r="E37" s="56" t="s">
        <v>54</v>
      </c>
      <c r="F37" s="52" t="s">
        <v>55</v>
      </c>
      <c r="G37" s="53">
        <v>0.13</v>
      </c>
      <c r="H37" s="53">
        <v>0.04</v>
      </c>
      <c r="I37" s="53">
        <v>15.2</v>
      </c>
      <c r="J37" s="53">
        <v>62</v>
      </c>
      <c r="K37" s="54">
        <v>377</v>
      </c>
      <c r="L37" s="43"/>
    </row>
    <row r="38" spans="1:12" ht="15" x14ac:dyDescent="0.25">
      <c r="A38" s="14"/>
      <c r="B38" s="15"/>
      <c r="C38" s="11"/>
      <c r="D38" s="7" t="s">
        <v>31</v>
      </c>
      <c r="E38" s="56" t="s">
        <v>48</v>
      </c>
      <c r="F38" s="52">
        <v>80</v>
      </c>
      <c r="G38" s="55">
        <v>6.32</v>
      </c>
      <c r="H38" s="55">
        <v>0.8</v>
      </c>
      <c r="I38" s="55">
        <v>38.64</v>
      </c>
      <c r="J38" s="55">
        <v>187.04</v>
      </c>
      <c r="K38" s="52" t="s">
        <v>49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400</v>
      </c>
      <c r="G42" s="19">
        <f t="shared" ref="G42" si="10">SUM(G33:G41)</f>
        <v>46.1</v>
      </c>
      <c r="H42" s="19">
        <f t="shared" ref="H42" si="11">SUM(H33:H41)</f>
        <v>31.109999999999996</v>
      </c>
      <c r="I42" s="19">
        <f t="shared" ref="I42" si="12">SUM(I33:I41)</f>
        <v>116.18</v>
      </c>
      <c r="J42" s="19">
        <f t="shared" ref="J42:L42" si="13">SUM(J33:J41)</f>
        <v>809.92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400</v>
      </c>
      <c r="G43" s="32">
        <f t="shared" ref="G43" si="14">G32+G42</f>
        <v>46.1</v>
      </c>
      <c r="H43" s="32">
        <f t="shared" ref="H43" si="15">H32+H42</f>
        <v>31.109999999999996</v>
      </c>
      <c r="I43" s="32">
        <f t="shared" ref="I43" si="16">I32+I42</f>
        <v>116.18</v>
      </c>
      <c r="J43" s="32">
        <f t="shared" ref="J43:L43" si="17">J32+J42</f>
        <v>809.92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57</v>
      </c>
      <c r="F52" s="52">
        <v>100</v>
      </c>
      <c r="G52" s="55">
        <v>1.66</v>
      </c>
      <c r="H52" s="55">
        <v>4.18</v>
      </c>
      <c r="I52" s="55">
        <v>8.19</v>
      </c>
      <c r="J52" s="55">
        <v>77.099999999999994</v>
      </c>
      <c r="K52" s="52">
        <v>34</v>
      </c>
      <c r="L52" s="43"/>
    </row>
    <row r="53" spans="1:12" ht="15" x14ac:dyDescent="0.25">
      <c r="A53" s="23"/>
      <c r="B53" s="15"/>
      <c r="C53" s="11"/>
      <c r="D53" s="7" t="s">
        <v>27</v>
      </c>
      <c r="E53" s="57" t="s">
        <v>58</v>
      </c>
      <c r="F53" s="58" t="s">
        <v>44</v>
      </c>
      <c r="G53" s="59">
        <v>8.6</v>
      </c>
      <c r="H53" s="59">
        <v>8.4</v>
      </c>
      <c r="I53" s="59">
        <v>14.33</v>
      </c>
      <c r="J53" s="59">
        <v>164.25</v>
      </c>
      <c r="K53" s="60">
        <v>87</v>
      </c>
      <c r="L53" s="43"/>
    </row>
    <row r="54" spans="1:12" ht="15" x14ac:dyDescent="0.25">
      <c r="A54" s="23"/>
      <c r="B54" s="15"/>
      <c r="C54" s="11"/>
      <c r="D54" s="7" t="s">
        <v>28</v>
      </c>
      <c r="E54" s="57" t="s">
        <v>59</v>
      </c>
      <c r="F54" s="58">
        <v>230</v>
      </c>
      <c r="G54" s="59">
        <v>41</v>
      </c>
      <c r="H54" s="59">
        <v>24.62</v>
      </c>
      <c r="I54" s="59">
        <v>18.27</v>
      </c>
      <c r="J54" s="59">
        <v>377.47</v>
      </c>
      <c r="K54" s="60">
        <v>259</v>
      </c>
      <c r="L54" s="43"/>
    </row>
    <row r="55" spans="1:12" ht="15" x14ac:dyDescent="0.25">
      <c r="A55" s="23"/>
      <c r="B55" s="15"/>
      <c r="C55" s="11"/>
      <c r="D55" s="7" t="s">
        <v>29</v>
      </c>
      <c r="E55" s="51"/>
      <c r="F55" s="52"/>
      <c r="G55" s="52"/>
      <c r="H55" s="52"/>
      <c r="I55" s="52"/>
      <c r="J55" s="52"/>
      <c r="K55" s="52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60</v>
      </c>
      <c r="F56" s="52">
        <v>200</v>
      </c>
      <c r="G56" s="53">
        <v>0.68</v>
      </c>
      <c r="H56" s="53">
        <v>0.56000000000000005</v>
      </c>
      <c r="I56" s="53">
        <v>20.76</v>
      </c>
      <c r="J56" s="53">
        <v>88.2</v>
      </c>
      <c r="K56" s="54"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48</v>
      </c>
      <c r="F57" s="52">
        <v>80</v>
      </c>
      <c r="G57" s="55">
        <v>6.32</v>
      </c>
      <c r="H57" s="55">
        <v>0.8</v>
      </c>
      <c r="I57" s="55">
        <v>38.64</v>
      </c>
      <c r="J57" s="55">
        <v>187.04</v>
      </c>
      <c r="K57" s="52" t="s">
        <v>49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610</v>
      </c>
      <c r="G61" s="19">
        <f t="shared" ref="G61" si="22">SUM(G52:G60)</f>
        <v>58.26</v>
      </c>
      <c r="H61" s="19">
        <f t="shared" ref="H61" si="23">SUM(H52:H60)</f>
        <v>38.56</v>
      </c>
      <c r="I61" s="19">
        <f t="shared" ref="I61" si="24">SUM(I52:I60)</f>
        <v>100.19</v>
      </c>
      <c r="J61" s="19">
        <f t="shared" ref="J61:L61" si="25">SUM(J52:J60)</f>
        <v>894.06000000000006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610</v>
      </c>
      <c r="G62" s="32">
        <f t="shared" ref="G62" si="26">G51+G61</f>
        <v>58.26</v>
      </c>
      <c r="H62" s="32">
        <f t="shared" ref="H62" si="27">H51+H61</f>
        <v>38.56</v>
      </c>
      <c r="I62" s="32">
        <f t="shared" ref="I62" si="28">I51+I61</f>
        <v>100.19</v>
      </c>
      <c r="J62" s="32">
        <f t="shared" ref="J62:L62" si="29">J51+J61</f>
        <v>894.06000000000006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61</v>
      </c>
      <c r="F71" s="52">
        <v>100</v>
      </c>
      <c r="G71" s="53">
        <v>1.62</v>
      </c>
      <c r="H71" s="53">
        <v>12.4</v>
      </c>
      <c r="I71" s="53">
        <v>8.9</v>
      </c>
      <c r="J71" s="53">
        <v>97.88</v>
      </c>
      <c r="K71" s="54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62</v>
      </c>
      <c r="F72" s="52">
        <v>250</v>
      </c>
      <c r="G72" s="53">
        <v>7.5</v>
      </c>
      <c r="H72" s="53">
        <v>7</v>
      </c>
      <c r="I72" s="53">
        <v>11.16</v>
      </c>
      <c r="J72" s="53">
        <v>128.25</v>
      </c>
      <c r="K72" s="54">
        <v>119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63</v>
      </c>
      <c r="F73" s="52">
        <v>200</v>
      </c>
      <c r="G73" s="53">
        <v>4.16</v>
      </c>
      <c r="H73" s="53">
        <v>3.1</v>
      </c>
      <c r="I73" s="53">
        <v>25.5</v>
      </c>
      <c r="J73" s="53">
        <v>146.30000000000001</v>
      </c>
      <c r="K73" s="54">
        <v>312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64</v>
      </c>
      <c r="F74" s="54">
        <v>80</v>
      </c>
      <c r="G74" s="53">
        <v>24</v>
      </c>
      <c r="H74" s="53">
        <v>4.13</v>
      </c>
      <c r="I74" s="53">
        <v>1.5</v>
      </c>
      <c r="J74" s="53">
        <v>80.930000000000007</v>
      </c>
      <c r="K74" s="54">
        <v>229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65</v>
      </c>
      <c r="F75" s="52">
        <v>200</v>
      </c>
      <c r="G75" s="53">
        <v>1.3</v>
      </c>
      <c r="H75" s="53">
        <v>0.16</v>
      </c>
      <c r="I75" s="53">
        <v>44.68</v>
      </c>
      <c r="J75" s="53">
        <v>184.64</v>
      </c>
      <c r="K75" s="54">
        <v>348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48</v>
      </c>
      <c r="F76" s="52">
        <v>80</v>
      </c>
      <c r="G76" s="55">
        <v>6.32</v>
      </c>
      <c r="H76" s="55">
        <v>0.8</v>
      </c>
      <c r="I76" s="55">
        <v>38.64</v>
      </c>
      <c r="J76" s="55">
        <v>187.04</v>
      </c>
      <c r="K76" s="52" t="s">
        <v>49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44.9</v>
      </c>
      <c r="H80" s="19">
        <f t="shared" ref="H80" si="35">SUM(H71:H79)</f>
        <v>27.59</v>
      </c>
      <c r="I80" s="19">
        <f t="shared" ref="I80" si="36">SUM(I71:I79)</f>
        <v>130.38</v>
      </c>
      <c r="J80" s="19">
        <f t="shared" ref="J80:L80" si="37">SUM(J71:J79)</f>
        <v>825.04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910</v>
      </c>
      <c r="G81" s="32">
        <f t="shared" ref="G81" si="38">G70+G80</f>
        <v>44.9</v>
      </c>
      <c r="H81" s="32">
        <f t="shared" ref="H81" si="39">H70+H80</f>
        <v>27.59</v>
      </c>
      <c r="I81" s="32">
        <f t="shared" ref="I81" si="40">I70+I80</f>
        <v>130.38</v>
      </c>
      <c r="J81" s="32">
        <f t="shared" ref="J81:L81" si="41">J70+J80</f>
        <v>825.04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66</v>
      </c>
      <c r="F90" s="52">
        <v>100</v>
      </c>
      <c r="G90" s="53">
        <v>1.8</v>
      </c>
      <c r="H90" s="53">
        <v>8.1999999999999993</v>
      </c>
      <c r="I90" s="53">
        <v>12</v>
      </c>
      <c r="J90" s="53">
        <v>142.84</v>
      </c>
      <c r="K90" s="54">
        <v>25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67</v>
      </c>
      <c r="F91" s="52" t="s">
        <v>44</v>
      </c>
      <c r="G91" s="61">
        <v>3.1</v>
      </c>
      <c r="H91" s="61">
        <v>5.83</v>
      </c>
      <c r="I91" s="61">
        <v>18.399999999999999</v>
      </c>
      <c r="J91" s="61">
        <v>142.37</v>
      </c>
      <c r="K91" s="62">
        <v>124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68</v>
      </c>
      <c r="F92" s="52">
        <v>150</v>
      </c>
      <c r="G92" s="53">
        <v>5.0999999999999996</v>
      </c>
      <c r="H92" s="53">
        <v>15</v>
      </c>
      <c r="I92" s="53">
        <v>28.5</v>
      </c>
      <c r="J92" s="53">
        <v>201.9</v>
      </c>
      <c r="K92" s="54">
        <v>309</v>
      </c>
      <c r="L92" s="43"/>
    </row>
    <row r="93" spans="1:12" ht="15" x14ac:dyDescent="0.25">
      <c r="A93" s="23"/>
      <c r="B93" s="15"/>
      <c r="C93" s="11"/>
      <c r="D93" s="7" t="s">
        <v>29</v>
      </c>
      <c r="E93" s="51" t="s">
        <v>69</v>
      </c>
      <c r="F93" s="52">
        <v>80</v>
      </c>
      <c r="G93" s="53">
        <v>11.53</v>
      </c>
      <c r="H93" s="53">
        <v>7.74</v>
      </c>
      <c r="I93" s="53">
        <v>11.06</v>
      </c>
      <c r="J93" s="53">
        <v>139.19999999999999</v>
      </c>
      <c r="K93" s="54">
        <v>278</v>
      </c>
      <c r="L93" s="43"/>
    </row>
    <row r="94" spans="1:12" ht="15" x14ac:dyDescent="0.25">
      <c r="A94" s="23"/>
      <c r="B94" s="15"/>
      <c r="C94" s="11"/>
      <c r="D94" s="7" t="s">
        <v>30</v>
      </c>
      <c r="E94" s="51" t="s">
        <v>70</v>
      </c>
      <c r="F94" s="52">
        <v>200</v>
      </c>
      <c r="G94" s="55">
        <v>6.56</v>
      </c>
      <c r="H94" s="55">
        <v>1.34</v>
      </c>
      <c r="I94" s="55">
        <v>26</v>
      </c>
      <c r="J94" s="55">
        <v>125.11</v>
      </c>
      <c r="K94" s="52">
        <v>382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48</v>
      </c>
      <c r="F95" s="52">
        <v>80</v>
      </c>
      <c r="G95" s="55">
        <v>6.32</v>
      </c>
      <c r="H95" s="55">
        <v>0.8</v>
      </c>
      <c r="I95" s="55">
        <v>38.64</v>
      </c>
      <c r="J95" s="55">
        <v>187.04</v>
      </c>
      <c r="K95" s="52" t="s">
        <v>49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34.409999999999997</v>
      </c>
      <c r="H99" s="19">
        <f t="shared" ref="H99" si="47">SUM(H90:H98)</f>
        <v>38.910000000000004</v>
      </c>
      <c r="I99" s="19">
        <f t="shared" ref="I99" si="48">SUM(I90:I98)</f>
        <v>134.6</v>
      </c>
      <c r="J99" s="19">
        <f t="shared" ref="J99:L99" si="49">SUM(J90:J98)</f>
        <v>938.45999999999992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610</v>
      </c>
      <c r="G100" s="32">
        <f t="shared" ref="G100" si="50">G89+G99</f>
        <v>34.409999999999997</v>
      </c>
      <c r="H100" s="32">
        <f t="shared" ref="H100" si="51">H89+H99</f>
        <v>38.910000000000004</v>
      </c>
      <c r="I100" s="32">
        <f t="shared" ref="I100" si="52">I89+I99</f>
        <v>134.6</v>
      </c>
      <c r="J100" s="32">
        <f t="shared" ref="J100:L100" si="53">J89+J99</f>
        <v>938.45999999999992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71</v>
      </c>
      <c r="F109" s="52">
        <v>100</v>
      </c>
      <c r="G109" s="55">
        <v>0.71</v>
      </c>
      <c r="H109" s="55">
        <v>5.03</v>
      </c>
      <c r="I109" s="55">
        <v>8.14</v>
      </c>
      <c r="J109" s="55">
        <v>80.73</v>
      </c>
      <c r="K109" s="52">
        <v>31</v>
      </c>
      <c r="L109" s="43"/>
    </row>
    <row r="110" spans="1:12" ht="15" x14ac:dyDescent="0.25">
      <c r="A110" s="23"/>
      <c r="B110" s="15"/>
      <c r="C110" s="11"/>
      <c r="D110" s="7" t="s">
        <v>27</v>
      </c>
      <c r="E110" s="63" t="s">
        <v>72</v>
      </c>
      <c r="F110" s="52" t="s">
        <v>52</v>
      </c>
      <c r="G110" s="53">
        <v>2.2000000000000002</v>
      </c>
      <c r="H110" s="53">
        <v>10.4</v>
      </c>
      <c r="I110" s="53">
        <v>15.58</v>
      </c>
      <c r="J110" s="53">
        <v>117.9</v>
      </c>
      <c r="K110" s="54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73</v>
      </c>
      <c r="F111" s="52">
        <v>80</v>
      </c>
      <c r="G111" s="53">
        <v>6.5</v>
      </c>
      <c r="H111" s="53">
        <v>3.9039999999999999</v>
      </c>
      <c r="I111" s="53">
        <v>0.01</v>
      </c>
      <c r="J111" s="53">
        <v>105</v>
      </c>
      <c r="K111" s="54">
        <v>462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74</v>
      </c>
      <c r="F112" s="52">
        <v>150</v>
      </c>
      <c r="G112" s="53">
        <v>4.53</v>
      </c>
      <c r="H112" s="53">
        <v>12.17</v>
      </c>
      <c r="I112" s="53">
        <v>33.21</v>
      </c>
      <c r="J112" s="53">
        <v>258.24</v>
      </c>
      <c r="K112" s="54">
        <v>321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75</v>
      </c>
      <c r="F113" s="52">
        <v>200</v>
      </c>
      <c r="G113" s="53">
        <v>0.68</v>
      </c>
      <c r="H113" s="53">
        <v>0.56000000000000005</v>
      </c>
      <c r="I113" s="53">
        <v>20.76</v>
      </c>
      <c r="J113" s="53">
        <v>88.2</v>
      </c>
      <c r="K113" s="54">
        <v>388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48</v>
      </c>
      <c r="F114" s="52">
        <v>80</v>
      </c>
      <c r="G114" s="55">
        <v>6.32</v>
      </c>
      <c r="H114" s="55">
        <v>0.8</v>
      </c>
      <c r="I114" s="55">
        <v>38.64</v>
      </c>
      <c r="J114" s="55">
        <v>187.04</v>
      </c>
      <c r="K114" s="52" t="s">
        <v>49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20.94</v>
      </c>
      <c r="H118" s="19">
        <f t="shared" si="56"/>
        <v>32.863999999999997</v>
      </c>
      <c r="I118" s="19">
        <f t="shared" si="56"/>
        <v>116.34</v>
      </c>
      <c r="J118" s="19">
        <f t="shared" si="56"/>
        <v>837.11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610</v>
      </c>
      <c r="G119" s="32">
        <f t="shared" ref="G119" si="58">G108+G118</f>
        <v>20.94</v>
      </c>
      <c r="H119" s="32">
        <f t="shared" ref="H119" si="59">H108+H118</f>
        <v>32.863999999999997</v>
      </c>
      <c r="I119" s="32">
        <f t="shared" ref="I119" si="60">I108+I118</f>
        <v>116.34</v>
      </c>
      <c r="J119" s="32">
        <f t="shared" ref="J119:L119" si="61">J108+J118</f>
        <v>837.11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76</v>
      </c>
      <c r="F128" s="52">
        <v>100</v>
      </c>
      <c r="G128" s="53">
        <v>1.6</v>
      </c>
      <c r="H128" s="53">
        <v>10</v>
      </c>
      <c r="I128" s="53">
        <v>3.58</v>
      </c>
      <c r="J128" s="53">
        <v>110.6</v>
      </c>
      <c r="K128" s="54">
        <v>28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43</v>
      </c>
      <c r="F129" s="52" t="s">
        <v>44</v>
      </c>
      <c r="G129" s="55">
        <v>14.67</v>
      </c>
      <c r="H129" s="55">
        <v>13.18</v>
      </c>
      <c r="I129" s="55">
        <v>24.66</v>
      </c>
      <c r="J129" s="55">
        <v>202.15</v>
      </c>
      <c r="K129" s="52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45</v>
      </c>
      <c r="F130" s="52">
        <v>150</v>
      </c>
      <c r="G130" s="53">
        <v>8.93</v>
      </c>
      <c r="H130" s="53">
        <v>6.5</v>
      </c>
      <c r="I130" s="53">
        <v>39.840000000000003</v>
      </c>
      <c r="J130" s="53">
        <v>231.86</v>
      </c>
      <c r="K130" s="54">
        <v>302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46</v>
      </c>
      <c r="F131" s="52">
        <v>80</v>
      </c>
      <c r="G131" s="53">
        <v>18</v>
      </c>
      <c r="H131" s="53">
        <v>17.600000000000001</v>
      </c>
      <c r="I131" s="53">
        <v>36.67</v>
      </c>
      <c r="J131" s="53">
        <v>210.11</v>
      </c>
      <c r="K131" s="54">
        <v>267</v>
      </c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47</v>
      </c>
      <c r="F132" s="52">
        <v>200</v>
      </c>
      <c r="G132" s="53">
        <v>1.1599999999999999</v>
      </c>
      <c r="H132" s="53">
        <v>0.6</v>
      </c>
      <c r="I132" s="53">
        <v>47.26</v>
      </c>
      <c r="J132" s="53">
        <v>196.38</v>
      </c>
      <c r="K132" s="5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48</v>
      </c>
      <c r="F133" s="52">
        <v>80</v>
      </c>
      <c r="G133" s="55">
        <v>6.32</v>
      </c>
      <c r="H133" s="55">
        <v>0.8</v>
      </c>
      <c r="I133" s="55">
        <v>38.64</v>
      </c>
      <c r="J133" s="55">
        <v>187.04</v>
      </c>
      <c r="K133" s="52" t="s">
        <v>49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50.68</v>
      </c>
      <c r="H137" s="19">
        <f t="shared" si="64"/>
        <v>48.68</v>
      </c>
      <c r="I137" s="19">
        <f t="shared" si="64"/>
        <v>190.65000000000003</v>
      </c>
      <c r="J137" s="19">
        <f t="shared" si="64"/>
        <v>1138.1400000000001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610</v>
      </c>
      <c r="G138" s="32">
        <f t="shared" ref="G138" si="66">G127+G137</f>
        <v>50.68</v>
      </c>
      <c r="H138" s="32">
        <f t="shared" ref="H138" si="67">H127+H137</f>
        <v>48.68</v>
      </c>
      <c r="I138" s="32">
        <f t="shared" ref="I138" si="68">I127+I137</f>
        <v>190.65000000000003</v>
      </c>
      <c r="J138" s="32">
        <f t="shared" ref="J138:L138" si="69">J127+J137</f>
        <v>1138.1400000000001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50</v>
      </c>
      <c r="F147" s="52">
        <v>100</v>
      </c>
      <c r="G147" s="53">
        <v>2.88</v>
      </c>
      <c r="H147" s="53">
        <v>6.18</v>
      </c>
      <c r="I147" s="53">
        <v>8.0399999999999991</v>
      </c>
      <c r="J147" s="53">
        <v>99.3</v>
      </c>
      <c r="K147" s="54">
        <v>12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51</v>
      </c>
      <c r="F148" s="52" t="s">
        <v>52</v>
      </c>
      <c r="G148" s="53">
        <v>2.16</v>
      </c>
      <c r="H148" s="53">
        <v>11.76</v>
      </c>
      <c r="I148" s="53">
        <v>14.1</v>
      </c>
      <c r="J148" s="53">
        <v>118.08</v>
      </c>
      <c r="K148" s="5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77</v>
      </c>
      <c r="F149" s="52">
        <v>150</v>
      </c>
      <c r="G149" s="55">
        <v>12.22</v>
      </c>
      <c r="H149" s="55">
        <v>15.6</v>
      </c>
      <c r="I149" s="55">
        <v>19.09</v>
      </c>
      <c r="J149" s="55">
        <v>328</v>
      </c>
      <c r="K149" s="52">
        <v>7022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/>
      <c r="F150" s="52"/>
      <c r="G150" s="53"/>
      <c r="H150" s="53"/>
      <c r="I150" s="53"/>
      <c r="J150" s="53"/>
      <c r="K150" s="54"/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54</v>
      </c>
      <c r="F151" s="52" t="s">
        <v>55</v>
      </c>
      <c r="G151" s="53">
        <v>0.13</v>
      </c>
      <c r="H151" s="53">
        <v>0.04</v>
      </c>
      <c r="I151" s="53">
        <v>15.2</v>
      </c>
      <c r="J151" s="53">
        <v>62</v>
      </c>
      <c r="K151" s="54">
        <v>377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48</v>
      </c>
      <c r="F152" s="52">
        <v>80</v>
      </c>
      <c r="G152" s="55">
        <v>6.32</v>
      </c>
      <c r="H152" s="55">
        <v>0.8</v>
      </c>
      <c r="I152" s="55">
        <v>38.64</v>
      </c>
      <c r="J152" s="55">
        <v>187.04</v>
      </c>
      <c r="K152" s="52" t="s">
        <v>49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330</v>
      </c>
      <c r="G156" s="19">
        <f t="shared" ref="G156:J156" si="72">SUM(G147:G155)</f>
        <v>23.71</v>
      </c>
      <c r="H156" s="19">
        <f t="shared" si="72"/>
        <v>34.379999999999995</v>
      </c>
      <c r="I156" s="19">
        <f t="shared" si="72"/>
        <v>95.070000000000007</v>
      </c>
      <c r="J156" s="19">
        <f t="shared" si="72"/>
        <v>794.42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330</v>
      </c>
      <c r="G157" s="32">
        <f t="shared" ref="G157" si="74">G146+G156</f>
        <v>23.71</v>
      </c>
      <c r="H157" s="32">
        <f t="shared" ref="H157" si="75">H146+H156</f>
        <v>34.379999999999995</v>
      </c>
      <c r="I157" s="32">
        <f t="shared" ref="I157" si="76">I146+I156</f>
        <v>95.070000000000007</v>
      </c>
      <c r="J157" s="32">
        <f t="shared" ref="J157:L157" si="77">J146+J156</f>
        <v>794.42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78</v>
      </c>
      <c r="F166" s="52">
        <v>100</v>
      </c>
      <c r="G166" s="55">
        <v>2.98</v>
      </c>
      <c r="H166" s="55">
        <v>5.19</v>
      </c>
      <c r="I166" s="55">
        <v>6.25</v>
      </c>
      <c r="J166" s="55">
        <v>83.6</v>
      </c>
      <c r="K166" s="52">
        <v>10</v>
      </c>
      <c r="L166" s="43"/>
    </row>
    <row r="167" spans="1:12" ht="15" x14ac:dyDescent="0.25">
      <c r="A167" s="23"/>
      <c r="B167" s="15"/>
      <c r="C167" s="11"/>
      <c r="D167" s="7" t="s">
        <v>27</v>
      </c>
      <c r="E167" s="57" t="s">
        <v>58</v>
      </c>
      <c r="F167" s="58" t="s">
        <v>44</v>
      </c>
      <c r="G167" s="59">
        <v>8.6</v>
      </c>
      <c r="H167" s="59">
        <v>8.4</v>
      </c>
      <c r="I167" s="59">
        <v>14.33</v>
      </c>
      <c r="J167" s="59">
        <v>164.25</v>
      </c>
      <c r="K167" s="60">
        <v>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57" t="s">
        <v>59</v>
      </c>
      <c r="F168" s="58">
        <v>230</v>
      </c>
      <c r="G168" s="59">
        <v>41</v>
      </c>
      <c r="H168" s="59">
        <v>24.62</v>
      </c>
      <c r="I168" s="59">
        <v>18.27</v>
      </c>
      <c r="J168" s="59">
        <v>377.47</v>
      </c>
      <c r="K168" s="60">
        <v>259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/>
      <c r="F169" s="52"/>
      <c r="G169" s="53"/>
      <c r="H169" s="53"/>
      <c r="I169" s="53"/>
      <c r="J169" s="53"/>
      <c r="K169" s="54"/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60</v>
      </c>
      <c r="F170" s="52">
        <v>200</v>
      </c>
      <c r="G170" s="53">
        <v>0.68</v>
      </c>
      <c r="H170" s="53">
        <v>0.56000000000000005</v>
      </c>
      <c r="I170" s="53">
        <v>20.76</v>
      </c>
      <c r="J170" s="53">
        <v>88.2</v>
      </c>
      <c r="K170" s="54">
        <v>388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48</v>
      </c>
      <c r="F171" s="52">
        <v>80</v>
      </c>
      <c r="G171" s="55">
        <v>6.32</v>
      </c>
      <c r="H171" s="55">
        <v>0.8</v>
      </c>
      <c r="I171" s="55">
        <v>38.64</v>
      </c>
      <c r="J171" s="55">
        <v>187.04</v>
      </c>
      <c r="K171" s="52" t="s">
        <v>49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610</v>
      </c>
      <c r="G175" s="19">
        <f t="shared" ref="G175:J175" si="80">SUM(G166:G174)</f>
        <v>59.58</v>
      </c>
      <c r="H175" s="19">
        <f t="shared" si="80"/>
        <v>39.57</v>
      </c>
      <c r="I175" s="19">
        <f t="shared" si="80"/>
        <v>98.25</v>
      </c>
      <c r="J175" s="19">
        <f t="shared" si="80"/>
        <v>900.56000000000006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610</v>
      </c>
      <c r="G176" s="32">
        <f t="shared" ref="G176" si="82">G165+G175</f>
        <v>59.58</v>
      </c>
      <c r="H176" s="32">
        <f t="shared" ref="H176" si="83">H165+H175</f>
        <v>39.57</v>
      </c>
      <c r="I176" s="32">
        <f t="shared" ref="I176" si="84">I165+I175</f>
        <v>98.25</v>
      </c>
      <c r="J176" s="32">
        <f t="shared" ref="J176:L176" si="85">J165+J175</f>
        <v>900.56000000000006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61</v>
      </c>
      <c r="F185" s="52">
        <v>100</v>
      </c>
      <c r="G185" s="53">
        <v>1.62</v>
      </c>
      <c r="H185" s="53">
        <v>12.4</v>
      </c>
      <c r="I185" s="53">
        <v>8.9</v>
      </c>
      <c r="J185" s="53">
        <v>97.88</v>
      </c>
      <c r="K185" s="54">
        <v>67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79</v>
      </c>
      <c r="F186" s="52" t="s">
        <v>44</v>
      </c>
      <c r="G186" s="53">
        <v>14.67</v>
      </c>
      <c r="H186" s="53">
        <v>13.18</v>
      </c>
      <c r="I186" s="53">
        <v>24.66</v>
      </c>
      <c r="J186" s="53">
        <v>202.15</v>
      </c>
      <c r="K186" s="54">
        <v>111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80</v>
      </c>
      <c r="F187" s="52">
        <v>180</v>
      </c>
      <c r="G187" s="53">
        <v>7.87</v>
      </c>
      <c r="H187" s="53">
        <v>6.6</v>
      </c>
      <c r="I187" s="53">
        <v>39.909999999999997</v>
      </c>
      <c r="J187" s="53">
        <v>267.27999999999997</v>
      </c>
      <c r="K187" s="54">
        <v>2004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81</v>
      </c>
      <c r="F188" s="54">
        <v>100</v>
      </c>
      <c r="G188" s="53">
        <v>43.34</v>
      </c>
      <c r="H188" s="53">
        <v>13.33</v>
      </c>
      <c r="I188" s="53"/>
      <c r="J188" s="53">
        <v>206.67</v>
      </c>
      <c r="K188" s="54">
        <v>288</v>
      </c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82</v>
      </c>
      <c r="F189" s="52">
        <v>200</v>
      </c>
      <c r="G189" s="53">
        <v>0.6</v>
      </c>
      <c r="H189" s="53">
        <v>0.8</v>
      </c>
      <c r="I189" s="53">
        <v>32.6</v>
      </c>
      <c r="J189" s="53">
        <v>136.4</v>
      </c>
      <c r="K189" s="54">
        <v>389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48</v>
      </c>
      <c r="F190" s="52">
        <v>80</v>
      </c>
      <c r="G190" s="55">
        <v>6.32</v>
      </c>
      <c r="H190" s="55">
        <v>0.8</v>
      </c>
      <c r="I190" s="55">
        <v>38.64</v>
      </c>
      <c r="J190" s="55">
        <v>187.04</v>
      </c>
      <c r="K190" s="52" t="s">
        <v>49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660</v>
      </c>
      <c r="G194" s="19">
        <f t="shared" ref="G194:J194" si="88">SUM(G185:G193)</f>
        <v>74.419999999999987</v>
      </c>
      <c r="H194" s="19">
        <f t="shared" si="88"/>
        <v>47.109999999999992</v>
      </c>
      <c r="I194" s="19">
        <f t="shared" si="88"/>
        <v>144.70999999999998</v>
      </c>
      <c r="J194" s="19">
        <f t="shared" si="88"/>
        <v>1097.4199999999998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660</v>
      </c>
      <c r="G195" s="32">
        <f t="shared" ref="G195" si="90">G184+G194</f>
        <v>74.419999999999987</v>
      </c>
      <c r="H195" s="32">
        <f t="shared" ref="H195" si="91">H184+H194</f>
        <v>47.109999999999992</v>
      </c>
      <c r="I195" s="32">
        <f t="shared" ref="I195" si="92">I184+I194</f>
        <v>144.70999999999998</v>
      </c>
      <c r="J195" s="32">
        <f t="shared" ref="J195:L195" si="93">J184+J194</f>
        <v>1097.4199999999998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46.505999999999993</v>
      </c>
      <c r="H196" s="34">
        <f t="shared" si="94"/>
        <v>38.264400000000002</v>
      </c>
      <c r="I196" s="34">
        <f t="shared" si="94"/>
        <v>131.96899999999999</v>
      </c>
      <c r="J196" s="34">
        <f t="shared" si="94"/>
        <v>934.62700000000007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2024-02-19T01:57:33Z</dcterms:modified>
</cp:coreProperties>
</file>